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TU\TRIALS\OPERA\TMF\2. Protocol and Participant Documentation\2.13 URS\2.13.1. Current\"/>
    </mc:Choice>
  </mc:AlternateContent>
  <xr:revisionPtr revIDLastSave="0" documentId="13_ncr:1_{957B99D5-F5CF-48BD-9962-99397FC373A2}" xr6:coauthVersionLast="47" xr6:coauthVersionMax="47" xr10:uidLastSave="{00000000-0000-0000-0000-000000000000}"/>
  <bookViews>
    <workbookView xWindow="28680" yWindow="-120" windowWidth="29040" windowHeight="15840" activeTab="1" xr2:uid="{955BC186-CBE5-4383-AA28-D09DF059E9B6}"/>
  </bookViews>
  <sheets>
    <sheet name="URS Calculator" sheetId="1" r:id="rId1"/>
    <sheet name="Guidance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1" l="1"/>
  <c r="C28" i="1"/>
  <c r="L21" i="1"/>
  <c r="L25" i="1" s="1"/>
</calcChain>
</file>

<file path=xl/sharedStrings.xml><?xml version="1.0" encoding="utf-8"?>
<sst xmlns="http://schemas.openxmlformats.org/spreadsheetml/2006/main" count="30" uniqueCount="20">
  <si>
    <t>A predictive score of UDCA treatment response in primary biliary cholangitis</t>
  </si>
  <si>
    <t>Patient characteristics:</t>
  </si>
  <si>
    <t>ALP at diagnosis</t>
  </si>
  <si>
    <t>IU/L</t>
  </si>
  <si>
    <t>(upper limit of normal values)</t>
  </si>
  <si>
    <t>TA at diagnosis</t>
  </si>
  <si>
    <t>Bilirubin at diagnosis</t>
  </si>
  <si>
    <t>ALP at UDCA start</t>
  </si>
  <si>
    <t>to UDCA start</t>
  </si>
  <si>
    <t>Interval from diagnosis</t>
  </si>
  <si>
    <t>years</t>
  </si>
  <si>
    <t xml:space="preserve">Probability of </t>
  </si>
  <si>
    <t xml:space="preserve">UDCA response </t>
  </si>
  <si>
    <t xml:space="preserve">URS </t>
  </si>
  <si>
    <t>UDCA - Treatment Response Score (Threshold 1.00)</t>
  </si>
  <si>
    <t>Difference (in years)</t>
  </si>
  <si>
    <t>Date 1 (dd/mm/yyyy)</t>
  </si>
  <si>
    <t>Date 2 (dd/mm/yyyy)</t>
  </si>
  <si>
    <t>Calculate the difference between two dates</t>
  </si>
  <si>
    <t>μmol/L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</si>
</sst>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5"/>
      <color theme="1"/>
      <name val="Times New Roman"/>
      <family val="1"/>
    </font>
    <font>
      <b/>
      <sz val="15"/>
      <color theme="1"/>
      <name val="Times New Roman"/>
      <family val="1"/>
    </font>
    <font>
      <b/>
      <sz val="17"/>
      <color theme="1"/>
      <name val="Times New Roman"/>
      <family val="1"/>
    </font>
    <font>
      <b/>
      <sz val="21"/>
      <color theme="1"/>
      <name val="Times New Roman"/>
      <family val="1"/>
    </font>
    <font>
      <sz val="14"/>
      <color theme="1"/>
      <name val="Arial"/>
      <family val="2"/>
    </font>
    <font>
      <sz val="3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9D0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right" vertical="center"/>
    </xf>
    <xf numFmtId="0" fontId="1" fillId="2" borderId="0" xfId="0" applyFont="1" applyFill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right" vertical="top"/>
    </xf>
    <xf numFmtId="0" fontId="1" fillId="2" borderId="7" xfId="0" applyFont="1" applyFill="1" applyBorder="1" applyAlignment="1" applyProtection="1">
      <alignment horizontal="left" vertical="center"/>
    </xf>
    <xf numFmtId="0" fontId="1" fillId="2" borderId="8" xfId="0" applyFont="1" applyFill="1" applyBorder="1" applyAlignment="1" applyProtection="1">
      <alignment horizontal="left" vertical="center"/>
    </xf>
    <xf numFmtId="0" fontId="1" fillId="2" borderId="9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65" fontId="1" fillId="0" borderId="0" xfId="0" applyNumberFormat="1" applyFont="1" applyFill="1" applyAlignment="1" applyProtection="1">
      <alignment horizontal="left" vertical="center"/>
    </xf>
    <xf numFmtId="2" fontId="1" fillId="0" borderId="0" xfId="0" applyNumberFormat="1" applyFont="1" applyFill="1" applyAlignment="1" applyProtection="1">
      <alignment horizontal="left" vertical="center"/>
    </xf>
    <xf numFmtId="0" fontId="1" fillId="4" borderId="3" xfId="0" applyFont="1" applyFill="1" applyBorder="1" applyAlignment="1" applyProtection="1">
      <alignment horizontal="left" vertical="center"/>
    </xf>
    <xf numFmtId="0" fontId="1" fillId="4" borderId="4" xfId="0" applyFont="1" applyFill="1" applyBorder="1" applyAlignment="1" applyProtection="1">
      <alignment horizontal="left" vertical="center"/>
    </xf>
    <xf numFmtId="0" fontId="1" fillId="4" borderId="5" xfId="0" applyFont="1" applyFill="1" applyBorder="1" applyAlignment="1" applyProtection="1">
      <alignment horizontal="left" vertical="center"/>
    </xf>
    <xf numFmtId="0" fontId="1" fillId="4" borderId="0" xfId="0" applyFont="1" applyFill="1" applyBorder="1" applyAlignment="1" applyProtection="1">
      <alignment horizontal="left" vertical="center"/>
    </xf>
    <xf numFmtId="0" fontId="1" fillId="4" borderId="6" xfId="0" applyFont="1" applyFill="1" applyBorder="1" applyAlignment="1" applyProtection="1">
      <alignment horizontal="left" vertical="center"/>
    </xf>
    <xf numFmtId="0" fontId="1" fillId="4" borderId="7" xfId="0" applyFont="1" applyFill="1" applyBorder="1" applyAlignment="1" applyProtection="1">
      <alignment horizontal="left" vertical="center"/>
    </xf>
    <xf numFmtId="0" fontId="1" fillId="4" borderId="8" xfId="0" applyFont="1" applyFill="1" applyBorder="1" applyAlignment="1" applyProtection="1">
      <alignment horizontal="left" vertical="center"/>
    </xf>
    <xf numFmtId="0" fontId="1" fillId="4" borderId="9" xfId="0" applyFont="1" applyFill="1" applyBorder="1" applyAlignment="1" applyProtection="1">
      <alignment horizontal="left" vertical="center"/>
    </xf>
    <xf numFmtId="0" fontId="2" fillId="4" borderId="2" xfId="0" applyFont="1" applyFill="1" applyBorder="1" applyAlignment="1" applyProtection="1">
      <alignment horizontal="left" vertical="center"/>
    </xf>
    <xf numFmtId="0" fontId="2" fillId="4" borderId="5" xfId="0" applyFont="1" applyFill="1" applyBorder="1" applyAlignment="1" applyProtection="1">
      <alignment horizontal="left" vertical="center"/>
    </xf>
    <xf numFmtId="2" fontId="1" fillId="0" borderId="1" xfId="0" applyNumberFormat="1" applyFont="1" applyFill="1" applyBorder="1" applyAlignment="1" applyProtection="1">
      <alignment horizontal="left" vertical="center"/>
    </xf>
    <xf numFmtId="14" fontId="1" fillId="0" borderId="1" xfId="0" applyNumberFormat="1" applyFont="1" applyFill="1" applyBorder="1" applyAlignment="1" applyProtection="1">
      <alignment horizontal="left" vertical="center"/>
      <protection locked="0"/>
    </xf>
    <xf numFmtId="164" fontId="6" fillId="3" borderId="2" xfId="0" applyNumberFormat="1" applyFont="1" applyFill="1" applyBorder="1" applyAlignment="1" applyProtection="1">
      <alignment horizontal="center" vertical="center"/>
    </xf>
    <xf numFmtId="164" fontId="6" fillId="3" borderId="3" xfId="0" applyNumberFormat="1" applyFont="1" applyFill="1" applyBorder="1" applyAlignment="1" applyProtection="1">
      <alignment horizontal="center" vertical="center"/>
    </xf>
    <xf numFmtId="164" fontId="6" fillId="3" borderId="4" xfId="0" applyNumberFormat="1" applyFont="1" applyFill="1" applyBorder="1" applyAlignment="1" applyProtection="1">
      <alignment horizontal="center" vertical="center"/>
    </xf>
    <xf numFmtId="164" fontId="6" fillId="3" borderId="5" xfId="0" applyNumberFormat="1" applyFont="1" applyFill="1" applyBorder="1" applyAlignment="1" applyProtection="1">
      <alignment horizontal="center" vertical="center"/>
    </xf>
    <xf numFmtId="164" fontId="6" fillId="3" borderId="0" xfId="0" applyNumberFormat="1" applyFont="1" applyFill="1" applyBorder="1" applyAlignment="1" applyProtection="1">
      <alignment horizontal="center" vertical="center"/>
    </xf>
    <xf numFmtId="164" fontId="6" fillId="3" borderId="6" xfId="0" applyNumberFormat="1" applyFont="1" applyFill="1" applyBorder="1" applyAlignment="1" applyProtection="1">
      <alignment horizontal="center" vertical="center"/>
    </xf>
    <xf numFmtId="164" fontId="6" fillId="3" borderId="7" xfId="0" applyNumberFormat="1" applyFont="1" applyFill="1" applyBorder="1" applyAlignment="1" applyProtection="1">
      <alignment horizontal="center" vertical="center"/>
    </xf>
    <xf numFmtId="164" fontId="6" fillId="3" borderId="8" xfId="0" applyNumberFormat="1" applyFont="1" applyFill="1" applyBorder="1" applyAlignment="1" applyProtection="1">
      <alignment horizontal="center" vertical="center"/>
    </xf>
    <xf numFmtId="164" fontId="6" fillId="3" borderId="9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9D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504826</xdr:colOff>
      <xdr:row>6</xdr:row>
      <xdr:rowOff>95251</xdr:rowOff>
    </xdr:from>
    <xdr:to>
      <xdr:col>14</xdr:col>
      <xdr:colOff>348286</xdr:colOff>
      <xdr:row>17</xdr:row>
      <xdr:rowOff>85726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E00642B-F0BB-0C23-E9B6-FCD59FC9A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6" y="1476376"/>
          <a:ext cx="2891460" cy="2286000"/>
        </a:xfrm>
        <a:prstGeom prst="rect">
          <a:avLst/>
        </a:prstGeom>
        <a:noFill/>
        <a:ln w="1905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107155</xdr:colOff>
      <xdr:row>0</xdr:row>
      <xdr:rowOff>50799</xdr:rowOff>
    </xdr:from>
    <xdr:to>
      <xdr:col>34</xdr:col>
      <xdr:colOff>68662</xdr:colOff>
      <xdr:row>54</xdr:row>
      <xdr:rowOff>154781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8EDE51-B4E7-0D88-0515-9FCF14C6A7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95" t="18724" r="5055" b="3914"/>
        <a:stretch/>
      </xdr:blipFill>
      <xdr:spPr>
        <a:xfrm>
          <a:off x="107155" y="50799"/>
          <a:ext cx="20606945" cy="974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A801F-B721-44EE-B53E-D873C64534C1}">
  <sheetPr codeName="Sheet1"/>
  <dimension ref="B1:W48"/>
  <sheetViews>
    <sheetView zoomScale="60" zoomScaleNormal="60" workbookViewId="0">
      <selection activeCell="V9" sqref="V9"/>
    </sheetView>
  </sheetViews>
  <sheetFormatPr defaultColWidth="9.1796875" defaultRowHeight="19" x14ac:dyDescent="0.35"/>
  <cols>
    <col min="1" max="1" width="3" style="1" customWidth="1"/>
    <col min="2" max="2" width="2.81640625" style="1" customWidth="1"/>
    <col min="3" max="3" width="9.1796875" style="1" customWidth="1"/>
    <col min="4" max="5" width="9.1796875" style="1"/>
    <col min="6" max="6" width="17.54296875" style="1" customWidth="1"/>
    <col min="7" max="8" width="9.1796875" style="1"/>
    <col min="9" max="9" width="12.7265625" style="1" customWidth="1"/>
    <col min="10" max="21" width="9.1796875" style="1"/>
    <col min="22" max="22" width="20" style="1" customWidth="1"/>
    <col min="23" max="16384" width="9.1796875" style="1"/>
  </cols>
  <sheetData>
    <row r="1" spans="2:23" ht="15" customHeight="1" thickBot="1" x14ac:dyDescent="0.4"/>
    <row r="2" spans="2:23" ht="15" customHeight="1" x14ac:dyDescent="0.3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R2" s="19"/>
    </row>
    <row r="3" spans="2:23" ht="26" x14ac:dyDescent="0.35">
      <c r="B3" s="5"/>
      <c r="C3" s="6" t="s">
        <v>14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</row>
    <row r="4" spans="2:23" ht="15" customHeight="1" x14ac:dyDescent="0.35">
      <c r="B4" s="5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</row>
    <row r="5" spans="2:23" ht="22.5" customHeight="1" x14ac:dyDescent="0.35">
      <c r="B5" s="5"/>
      <c r="C5" s="9" t="s">
        <v>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</row>
    <row r="6" spans="2:23" ht="15" customHeight="1" thickBot="1" x14ac:dyDescent="0.4"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2:23" x14ac:dyDescent="0.35">
      <c r="B7" s="5"/>
      <c r="C7" s="10" t="s">
        <v>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/>
      <c r="S7" s="31" t="s">
        <v>18</v>
      </c>
      <c r="T7" s="23"/>
      <c r="U7" s="23"/>
      <c r="V7" s="23"/>
      <c r="W7" s="24"/>
    </row>
    <row r="8" spans="2:23" ht="11.25" customHeight="1" x14ac:dyDescent="0.35">
      <c r="B8" s="5"/>
      <c r="C8" s="10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S8" s="25"/>
      <c r="T8" s="26"/>
      <c r="U8" s="26"/>
      <c r="V8" s="26"/>
      <c r="W8" s="27"/>
    </row>
    <row r="9" spans="2:23" ht="22.5" customHeight="1" x14ac:dyDescent="0.35">
      <c r="B9" s="5"/>
      <c r="C9" s="10" t="s">
        <v>2</v>
      </c>
      <c r="D9" s="7"/>
      <c r="E9" s="7"/>
      <c r="F9" s="7"/>
      <c r="G9" s="20"/>
      <c r="H9" s="7" t="s">
        <v>3</v>
      </c>
      <c r="I9" s="7"/>
      <c r="J9" s="7"/>
      <c r="K9" s="7"/>
      <c r="L9" s="7"/>
      <c r="M9" s="7"/>
      <c r="N9" s="7"/>
      <c r="O9" s="7"/>
      <c r="P9" s="8"/>
      <c r="S9" s="25" t="s">
        <v>16</v>
      </c>
      <c r="T9" s="26"/>
      <c r="U9" s="26"/>
      <c r="V9" s="34"/>
      <c r="W9" s="27"/>
    </row>
    <row r="10" spans="2:23" ht="7.5" customHeight="1" x14ac:dyDescent="0.35">
      <c r="B10" s="5"/>
      <c r="C10" s="10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8"/>
      <c r="S10" s="25"/>
      <c r="T10" s="26"/>
      <c r="U10" s="26"/>
      <c r="V10" s="26"/>
      <c r="W10" s="27"/>
    </row>
    <row r="11" spans="2:23" ht="22.5" customHeight="1" x14ac:dyDescent="0.35">
      <c r="B11" s="5"/>
      <c r="C11" s="7" t="s">
        <v>4</v>
      </c>
      <c r="D11" s="7"/>
      <c r="E11" s="7"/>
      <c r="F11" s="7"/>
      <c r="G11" s="20"/>
      <c r="H11" s="7" t="s">
        <v>3</v>
      </c>
      <c r="I11" s="7"/>
      <c r="J11" s="7"/>
      <c r="K11" s="7"/>
      <c r="L11" s="7"/>
      <c r="M11" s="7"/>
      <c r="N11" s="7"/>
      <c r="O11" s="7"/>
      <c r="P11" s="8"/>
      <c r="S11" s="25" t="s">
        <v>17</v>
      </c>
      <c r="T11" s="26"/>
      <c r="U11" s="26"/>
      <c r="V11" s="34"/>
      <c r="W11" s="27"/>
    </row>
    <row r="12" spans="2:23" ht="11.25" customHeight="1" x14ac:dyDescent="0.35"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"/>
      <c r="S12" s="25"/>
      <c r="T12" s="26"/>
      <c r="U12" s="26"/>
      <c r="V12" s="26"/>
      <c r="W12" s="27"/>
    </row>
    <row r="13" spans="2:23" ht="22.5" customHeight="1" x14ac:dyDescent="0.35">
      <c r="B13" s="5"/>
      <c r="C13" s="10" t="s">
        <v>5</v>
      </c>
      <c r="D13" s="7"/>
      <c r="E13" s="7"/>
      <c r="F13" s="7"/>
      <c r="G13" s="20"/>
      <c r="H13" s="7" t="s">
        <v>3</v>
      </c>
      <c r="I13" s="7"/>
      <c r="J13" s="7"/>
      <c r="K13" s="7"/>
      <c r="L13" s="7"/>
      <c r="M13" s="7"/>
      <c r="N13" s="7"/>
      <c r="O13" s="7"/>
      <c r="P13" s="8"/>
      <c r="S13" s="32" t="s">
        <v>15</v>
      </c>
      <c r="T13" s="26"/>
      <c r="U13" s="26"/>
      <c r="V13" s="33">
        <f>DATEDIF(V9,V11,"d")/365.24</f>
        <v>0</v>
      </c>
      <c r="W13" s="27"/>
    </row>
    <row r="14" spans="2:23" ht="7.5" customHeight="1" thickBot="1" x14ac:dyDescent="0.4">
      <c r="B14" s="5"/>
      <c r="C14" s="1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/>
      <c r="S14" s="28"/>
      <c r="T14" s="29"/>
      <c r="U14" s="29"/>
      <c r="V14" s="29"/>
      <c r="W14" s="30"/>
    </row>
    <row r="15" spans="2:23" ht="22.5" customHeight="1" x14ac:dyDescent="0.35">
      <c r="B15" s="5"/>
      <c r="C15" s="7" t="s">
        <v>4</v>
      </c>
      <c r="D15" s="7"/>
      <c r="E15" s="7"/>
      <c r="F15" s="7"/>
      <c r="G15" s="20"/>
      <c r="H15" s="7" t="s">
        <v>3</v>
      </c>
      <c r="I15" s="7"/>
      <c r="J15" s="7"/>
      <c r="K15" s="7"/>
      <c r="L15" s="7"/>
      <c r="M15" s="7"/>
      <c r="N15" s="7"/>
      <c r="O15" s="7"/>
      <c r="P15" s="8"/>
    </row>
    <row r="16" spans="2:23" ht="11.25" customHeight="1" x14ac:dyDescent="0.35">
      <c r="B16" s="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</row>
    <row r="17" spans="2:16" ht="22.5" customHeight="1" x14ac:dyDescent="0.35">
      <c r="B17" s="5"/>
      <c r="C17" s="10" t="s">
        <v>6</v>
      </c>
      <c r="D17" s="7"/>
      <c r="E17" s="7"/>
      <c r="F17" s="7"/>
      <c r="G17" s="20"/>
      <c r="H17" s="7" t="s">
        <v>19</v>
      </c>
      <c r="I17" s="7"/>
      <c r="J17" s="7"/>
      <c r="K17" s="7"/>
      <c r="L17" s="7"/>
      <c r="M17" s="7"/>
      <c r="N17" s="7"/>
      <c r="O17" s="7"/>
      <c r="P17" s="8"/>
    </row>
    <row r="18" spans="2:16" ht="7.5" customHeight="1" x14ac:dyDescent="0.35">
      <c r="B18" s="5"/>
      <c r="C18" s="10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8"/>
    </row>
    <row r="19" spans="2:16" ht="22.5" customHeight="1" x14ac:dyDescent="0.35">
      <c r="B19" s="5"/>
      <c r="C19" s="7" t="s">
        <v>4</v>
      </c>
      <c r="D19" s="7"/>
      <c r="E19" s="7"/>
      <c r="F19" s="7"/>
      <c r="G19" s="20"/>
      <c r="H19" s="7" t="s">
        <v>19</v>
      </c>
      <c r="I19" s="7"/>
      <c r="J19" s="7"/>
      <c r="K19" s="7"/>
      <c r="L19" s="7"/>
      <c r="M19" s="7"/>
      <c r="N19" s="7"/>
      <c r="O19" s="7"/>
      <c r="P19" s="8"/>
    </row>
    <row r="20" spans="2:16" ht="11.25" customHeight="1" thickBot="1" x14ac:dyDescent="0.4">
      <c r="B20" s="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</row>
    <row r="21" spans="2:16" ht="22.5" customHeight="1" x14ac:dyDescent="0.35">
      <c r="B21" s="5"/>
      <c r="C21" s="10" t="s">
        <v>7</v>
      </c>
      <c r="D21" s="7"/>
      <c r="E21" s="7"/>
      <c r="F21" s="7"/>
      <c r="G21" s="20"/>
      <c r="H21" s="7" t="s">
        <v>3</v>
      </c>
      <c r="I21" s="7"/>
      <c r="J21" s="7"/>
      <c r="K21" s="11" t="s">
        <v>13</v>
      </c>
      <c r="L21" s="35" t="str">
        <f>IF(G9="","",IF(G11="","",IF(G13="","",IF(G15="","",IF(G17="","",IF(G19="","",IF(G21="","",IF(G23="","",IF(G26="","",IF(G28="","",-5.89746824294361+7.21721522902689*(G9/G11)^-0.5-0.197489058193132*LN(G17/G19)-1.68305193735734*(G13/G15)^-0.5+0.0196602472217407*G28-0.0714449959880541*G26-0.20492905442779*(G21/G23-G9/G11)))))))))))</f>
        <v/>
      </c>
      <c r="M21" s="36"/>
      <c r="N21" s="37"/>
      <c r="O21" s="7"/>
      <c r="P21" s="8"/>
    </row>
    <row r="22" spans="2:16" ht="7.5" customHeight="1" x14ac:dyDescent="0.35">
      <c r="B22" s="5"/>
      <c r="C22" s="10"/>
      <c r="D22" s="7"/>
      <c r="E22" s="7"/>
      <c r="F22" s="7"/>
      <c r="G22" s="7"/>
      <c r="H22" s="7"/>
      <c r="I22" s="7"/>
      <c r="J22" s="7"/>
      <c r="K22" s="7"/>
      <c r="L22" s="38"/>
      <c r="M22" s="39"/>
      <c r="N22" s="40"/>
      <c r="O22" s="7"/>
      <c r="P22" s="8"/>
    </row>
    <row r="23" spans="2:16" ht="22.5" customHeight="1" thickBot="1" x14ac:dyDescent="0.4">
      <c r="B23" s="5"/>
      <c r="C23" s="7" t="s">
        <v>4</v>
      </c>
      <c r="D23" s="7"/>
      <c r="E23" s="7"/>
      <c r="F23" s="7"/>
      <c r="G23" s="20"/>
      <c r="H23" s="7" t="s">
        <v>3</v>
      </c>
      <c r="I23" s="7"/>
      <c r="J23" s="7"/>
      <c r="K23" s="12"/>
      <c r="L23" s="41"/>
      <c r="M23" s="42"/>
      <c r="N23" s="43"/>
      <c r="O23" s="7"/>
      <c r="P23" s="8"/>
    </row>
    <row r="24" spans="2:16" ht="11.25" customHeight="1" thickBot="1" x14ac:dyDescent="0.4">
      <c r="B24" s="5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8"/>
    </row>
    <row r="25" spans="2:16" ht="22.5" customHeight="1" x14ac:dyDescent="0.4">
      <c r="B25" s="5"/>
      <c r="C25" s="13" t="s">
        <v>9</v>
      </c>
      <c r="D25" s="7"/>
      <c r="E25" s="7"/>
      <c r="F25" s="7"/>
      <c r="G25" s="7"/>
      <c r="H25" s="7"/>
      <c r="I25" s="7"/>
      <c r="J25" s="7"/>
      <c r="K25" s="11" t="s">
        <v>11</v>
      </c>
      <c r="L25" s="35" t="str">
        <f>IF(L21="","",EXP(L21)/(1+EXP(L21)))</f>
        <v/>
      </c>
      <c r="M25" s="36"/>
      <c r="N25" s="37"/>
      <c r="O25" s="7"/>
      <c r="P25" s="8"/>
    </row>
    <row r="26" spans="2:16" ht="22.5" customHeight="1" x14ac:dyDescent="0.35">
      <c r="B26" s="5"/>
      <c r="C26" s="10" t="s">
        <v>8</v>
      </c>
      <c r="D26" s="7"/>
      <c r="E26" s="7"/>
      <c r="F26" s="7"/>
      <c r="G26" s="20"/>
      <c r="H26" s="7" t="s">
        <v>10</v>
      </c>
      <c r="I26" s="7"/>
      <c r="J26" s="7"/>
      <c r="K26" s="14" t="s">
        <v>12</v>
      </c>
      <c r="L26" s="38"/>
      <c r="M26" s="39"/>
      <c r="N26" s="40"/>
      <c r="O26" s="7"/>
      <c r="P26" s="8"/>
    </row>
    <row r="27" spans="2:16" ht="11.25" customHeight="1" thickBot="1" x14ac:dyDescent="0.4">
      <c r="B27" s="5"/>
      <c r="C27" s="7"/>
      <c r="D27" s="7"/>
      <c r="E27" s="7"/>
      <c r="F27" s="7"/>
      <c r="G27" s="7"/>
      <c r="H27" s="7"/>
      <c r="I27" s="7"/>
      <c r="J27" s="7"/>
      <c r="K27" s="7"/>
      <c r="L27" s="41"/>
      <c r="M27" s="42"/>
      <c r="N27" s="43"/>
      <c r="O27" s="7"/>
      <c r="P27" s="8"/>
    </row>
    <row r="28" spans="2:16" ht="22.5" customHeight="1" x14ac:dyDescent="0.35">
      <c r="B28" s="5"/>
      <c r="C28" s="10" t="str">
        <f>IF(G28="","Age",IF(G28&lt;16,"The minimum age is 16","Age"))</f>
        <v>Age</v>
      </c>
      <c r="D28" s="7"/>
      <c r="E28" s="7"/>
      <c r="F28" s="7"/>
      <c r="G28" s="20"/>
      <c r="H28" s="7" t="s">
        <v>10</v>
      </c>
      <c r="I28" s="7"/>
      <c r="J28" s="7"/>
      <c r="K28" s="7"/>
      <c r="L28" s="7"/>
      <c r="M28" s="7"/>
      <c r="N28" s="7"/>
      <c r="O28" s="7"/>
      <c r="P28" s="8"/>
    </row>
    <row r="29" spans="2:16" ht="15" customHeight="1" thickBot="1" x14ac:dyDescent="0.4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7"/>
    </row>
    <row r="30" spans="2:16" ht="15" customHeight="1" x14ac:dyDescent="0.35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2:16" x14ac:dyDescent="0.35">
      <c r="B31" s="18"/>
      <c r="C31" s="18"/>
      <c r="D31" s="18"/>
      <c r="E31" s="18"/>
      <c r="F31" s="21"/>
      <c r="G31" s="18"/>
      <c r="H31" s="18"/>
      <c r="I31" s="22"/>
      <c r="J31" s="18"/>
      <c r="K31" s="18"/>
      <c r="L31" s="18"/>
      <c r="M31" s="18"/>
      <c r="N31" s="18"/>
      <c r="O31" s="18"/>
      <c r="P31" s="18"/>
    </row>
    <row r="32" spans="2:16" x14ac:dyDescent="0.35">
      <c r="B32" s="18"/>
      <c r="C32" s="18"/>
      <c r="D32" s="18"/>
      <c r="E32" s="18"/>
      <c r="F32" s="21"/>
      <c r="G32" s="18"/>
      <c r="H32" s="18"/>
      <c r="I32" s="22"/>
      <c r="J32" s="18"/>
      <c r="K32" s="18"/>
      <c r="L32" s="18"/>
      <c r="M32" s="18"/>
      <c r="N32" s="18"/>
      <c r="O32" s="18"/>
      <c r="P32" s="18"/>
    </row>
    <row r="33" spans="2:16" x14ac:dyDescent="0.35">
      <c r="B33" s="18"/>
      <c r="C33" s="18"/>
      <c r="D33" s="18"/>
      <c r="E33" s="18"/>
      <c r="F33" s="21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2:16" x14ac:dyDescent="0.35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2:16" x14ac:dyDescent="0.35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2:16" x14ac:dyDescent="0.35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2:16" x14ac:dyDescent="0.3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2:16" x14ac:dyDescent="0.35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2:16" x14ac:dyDescent="0.35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2:16" x14ac:dyDescent="0.35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2:16" x14ac:dyDescent="0.35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2:16" x14ac:dyDescent="0.35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2:16" x14ac:dyDescent="0.35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2:16" x14ac:dyDescent="0.35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2:16" x14ac:dyDescent="0.35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2:16" x14ac:dyDescent="0.35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2:16" x14ac:dyDescent="0.35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2:16" x14ac:dyDescent="0.35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</sheetData>
  <sheetProtection algorithmName="SHA-512" hashValue="//Zrsa5rQAONb9oyZZJWEyBcmSR0/533HaXvT/DB1HJ4ZEGfwUGo5aQsM00MRYA6ABhSN/+HU5eUxIGRMgvuPg==" saltValue="HCyaobKZjC2SNwVmzFSUfQ==" spinCount="100000" sheet="1" objects="1" scenarios="1" selectLockedCells="1"/>
  <mergeCells count="2">
    <mergeCell ref="L21:N23"/>
    <mergeCell ref="L25:N27"/>
  </mergeCells>
  <dataValidations count="1">
    <dataValidation type="date" allowBlank="1" showInputMessage="1" showErrorMessage="1" sqref="F31:F33" xr:uid="{323959F2-AAB0-4824-946B-DBE50C4058A1}">
      <formula1>1</formula1>
      <formula2>47484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66000-16B6-4C25-A710-BD22E3D74464}">
  <dimension ref="A1"/>
  <sheetViews>
    <sheetView tabSelected="1" zoomScale="80" zoomScaleNormal="80" workbookViewId="0">
      <selection activeCell="AF54" sqref="AF54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URS Calculator</vt:lpstr>
      <vt:lpstr>Guidance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Fisher</dc:creator>
  <cp:lastModifiedBy>Ciara Kennedy</cp:lastModifiedBy>
  <dcterms:created xsi:type="dcterms:W3CDTF">2022-12-01T20:37:17Z</dcterms:created>
  <dcterms:modified xsi:type="dcterms:W3CDTF">2023-08-08T14:47:48Z</dcterms:modified>
</cp:coreProperties>
</file>